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44"/>
  </bookViews>
  <sheets>
    <sheet name="Bid Analysis" sheetId="1" r:id="rId1"/>
  </sheets>
  <definedNames>
    <definedName name="_xlnm.Print_Area" localSheetId="0">'Bid Analysis'!#REF!</definedName>
    <definedName name="_xlnm.Print_Titles" localSheetId="0">'Bid Analysis'!$1:$5</definedName>
  </definedNames>
  <calcPr calcId="145621" fullCalcOnLoad="1"/>
</workbook>
</file>

<file path=xl/calcChain.xml><?xml version="1.0" encoding="utf-8"?>
<calcChain xmlns="http://schemas.openxmlformats.org/spreadsheetml/2006/main">
  <c r="J76" i="1" l="1"/>
  <c r="J75" i="1"/>
  <c r="J74" i="1"/>
  <c r="J73" i="1"/>
  <c r="J72" i="1"/>
  <c r="J70" i="1"/>
  <c r="J69" i="1"/>
  <c r="J68" i="1"/>
  <c r="J67" i="1"/>
  <c r="J65" i="1"/>
  <c r="J64" i="1"/>
  <c r="J63" i="1"/>
  <c r="J61" i="1"/>
  <c r="J60" i="1"/>
  <c r="J59" i="1"/>
  <c r="J58" i="1"/>
  <c r="J56" i="1"/>
  <c r="J55" i="1"/>
  <c r="J54" i="1"/>
  <c r="J53" i="1"/>
  <c r="J51" i="1"/>
  <c r="J50" i="1"/>
  <c r="J49" i="1"/>
  <c r="J48" i="1"/>
  <c r="J47" i="1"/>
  <c r="J46" i="1"/>
  <c r="J44" i="1"/>
  <c r="J43" i="1"/>
  <c r="J42" i="1"/>
  <c r="J41" i="1"/>
  <c r="J40" i="1"/>
  <c r="J38" i="1"/>
  <c r="J37" i="1"/>
  <c r="J36" i="1"/>
  <c r="J35" i="1"/>
  <c r="J33" i="1"/>
  <c r="J32" i="1"/>
  <c r="J31" i="1"/>
  <c r="J30" i="1"/>
  <c r="J28" i="1"/>
  <c r="J27" i="1"/>
  <c r="J26" i="1"/>
  <c r="J25" i="1"/>
  <c r="J24" i="1"/>
  <c r="J20" i="1"/>
  <c r="J19" i="1"/>
  <c r="J18" i="1"/>
  <c r="J17" i="1"/>
  <c r="J16" i="1"/>
  <c r="J14" i="1"/>
  <c r="J13" i="1"/>
  <c r="J12" i="1"/>
  <c r="J10" i="1"/>
  <c r="J9" i="1"/>
  <c r="J8" i="1"/>
  <c r="J7" i="1"/>
</calcChain>
</file>

<file path=xl/sharedStrings.xml><?xml version="1.0" encoding="utf-8"?>
<sst xmlns="http://schemas.openxmlformats.org/spreadsheetml/2006/main" count="139" uniqueCount="65">
  <si>
    <t>EDUCATIONAL SERVICES COMMISSION OF MORRIS COUNTY</t>
  </si>
  <si>
    <t>2012/2013 COORDINATED PUPIL TRANSPORTATION</t>
  </si>
  <si>
    <t>RESULTS OF BID DATE:  NOVEMBER 27, 2012</t>
  </si>
  <si>
    <t>BOARD MEETING OF DECEMBER 5, 2012</t>
  </si>
  <si>
    <t>Route #</t>
  </si>
  <si>
    <t>Aide (Y/N)</t>
  </si>
  <si>
    <t>Veh Type</t>
  </si>
  <si>
    <t>School</t>
  </si>
  <si>
    <t>Times</t>
  </si>
  <si>
    <t xml:space="preserve">Contractor Name </t>
  </si>
  <si>
    <t>Vehicle Per Diem</t>
  </si>
  <si>
    <t>Inc/Dec Per Mile</t>
  </si>
  <si>
    <t>Aide Per Diem</t>
  </si>
  <si>
    <t>Total Per Diem</t>
  </si>
  <si>
    <t>CS250</t>
  </si>
  <si>
    <t>Yes</t>
  </si>
  <si>
    <t>7 Pass</t>
  </si>
  <si>
    <t>Glenview Academy</t>
  </si>
  <si>
    <t>8:30 - 2:00</t>
  </si>
  <si>
    <t>STA</t>
  </si>
  <si>
    <t>Jaris Transportation</t>
  </si>
  <si>
    <t>K&amp;S Transportation</t>
  </si>
  <si>
    <t>FSZ Transport Corp</t>
  </si>
  <si>
    <t>CS251</t>
  </si>
  <si>
    <t>No</t>
  </si>
  <si>
    <t>Dev Learning Center-Warren</t>
  </si>
  <si>
    <t>8:45 - 2:45</t>
  </si>
  <si>
    <t>CS252</t>
  </si>
  <si>
    <t>Mountain Lakes H.S.</t>
  </si>
  <si>
    <t>7:45 - 2:45</t>
  </si>
  <si>
    <t>AAA School LLC</t>
  </si>
  <si>
    <t>F.S. Transportation Inc</t>
  </si>
  <si>
    <t>CS253</t>
  </si>
  <si>
    <t>Route Cancelled</t>
  </si>
  <si>
    <t>CS255</t>
  </si>
  <si>
    <t>Chancellor Academy</t>
  </si>
  <si>
    <t>8:00  2:00</t>
  </si>
  <si>
    <t>D&amp;J Transport</t>
  </si>
  <si>
    <t>K&amp;H Transport</t>
  </si>
  <si>
    <t>CS257</t>
  </si>
  <si>
    <t>Allegro School</t>
  </si>
  <si>
    <t>9:00 - 2:30</t>
  </si>
  <si>
    <t>CS258</t>
  </si>
  <si>
    <t>Mt St Josephs Children Center</t>
  </si>
  <si>
    <t>8:30 - 3:00</t>
  </si>
  <si>
    <t>CS259</t>
  </si>
  <si>
    <t>Morristown H.S.</t>
  </si>
  <si>
    <t>7:40 - 2:30</t>
  </si>
  <si>
    <t>CS260</t>
  </si>
  <si>
    <t>Woodland School</t>
  </si>
  <si>
    <t>8:45 - 3:10</t>
  </si>
  <si>
    <t>CS261</t>
  </si>
  <si>
    <t>Mt Olive H.S.</t>
  </si>
  <si>
    <t>7:12-2:17</t>
  </si>
  <si>
    <t>CS262</t>
  </si>
  <si>
    <t>New Beginnings</t>
  </si>
  <si>
    <t>CS263</t>
  </si>
  <si>
    <t>Stonybrook School</t>
  </si>
  <si>
    <t>9:10 - 2:20</t>
  </si>
  <si>
    <t>CS264</t>
  </si>
  <si>
    <t>Sage Day School - Rochelle Park</t>
  </si>
  <si>
    <t>8:00 - 2:30</t>
  </si>
  <si>
    <t>CS265</t>
  </si>
  <si>
    <t>Sage Day - Boonton</t>
  </si>
  <si>
    <t>CS266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</si>
</sst>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4" fillId="2" borderId="0" xfId="0" applyNumberFormat="1" applyFont="1" applyFill="1"/>
    <xf numFmtId="164" fontId="3" fillId="2" borderId="0" xfId="0" applyNumberFormat="1" applyFont="1" applyFill="1"/>
    <xf numFmtId="20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="115" zoomScaleNormal="115" workbookViewId="0"/>
  </sheetViews>
  <sheetFormatPr defaultRowHeight="13.2" x14ac:dyDescent="0.25"/>
  <cols>
    <col min="1" max="1" width="9.109375" bestFit="1" customWidth="1"/>
    <col min="2" max="2" width="6.109375" customWidth="1"/>
    <col min="3" max="3" width="9.109375" bestFit="1" customWidth="1"/>
    <col min="4" max="4" width="34.21875" bestFit="1" customWidth="1"/>
    <col min="5" max="5" width="13.44140625" bestFit="1" customWidth="1"/>
    <col min="6" max="6" width="23.44140625" bestFit="1" customWidth="1"/>
    <col min="7" max="7" width="9.88671875" customWidth="1"/>
    <col min="8" max="8" width="7.88671875" bestFit="1" customWidth="1"/>
    <col min="9" max="9" width="8.109375" bestFit="1" customWidth="1"/>
    <col min="10" max="10" width="9.88671875" bestFit="1" customWidth="1"/>
  </cols>
  <sheetData>
    <row r="1" spans="1:10" ht="15.6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</row>
    <row r="2" spans="1:10" ht="15.6" x14ac:dyDescent="0.3">
      <c r="A2" s="1" t="s">
        <v>1</v>
      </c>
      <c r="B2" s="2"/>
      <c r="C2" s="2"/>
      <c r="D2" s="2"/>
      <c r="E2" s="2"/>
      <c r="F2" s="2"/>
      <c r="G2" s="3"/>
      <c r="H2" s="3"/>
      <c r="I2" s="3"/>
      <c r="J2" s="2"/>
    </row>
    <row r="3" spans="1:10" ht="15.6" x14ac:dyDescent="0.3">
      <c r="A3" s="1" t="s">
        <v>2</v>
      </c>
      <c r="B3" s="2"/>
      <c r="C3" s="2"/>
      <c r="D3" s="2"/>
      <c r="E3" s="2"/>
      <c r="F3" s="2"/>
      <c r="G3" s="3"/>
      <c r="H3" s="3"/>
      <c r="I3" s="3"/>
      <c r="J3" s="2"/>
    </row>
    <row r="4" spans="1:10" ht="15.6" x14ac:dyDescent="0.3">
      <c r="A4" s="1" t="s">
        <v>3</v>
      </c>
      <c r="B4" s="2"/>
      <c r="C4" s="2"/>
      <c r="D4" s="2"/>
      <c r="E4" s="2"/>
      <c r="F4" s="2"/>
      <c r="G4" s="3"/>
      <c r="H4" s="3"/>
      <c r="I4" s="3"/>
      <c r="J4" s="2"/>
    </row>
    <row r="5" spans="1:10" ht="15.6" x14ac:dyDescent="0.3">
      <c r="A5" s="1"/>
      <c r="B5" s="2"/>
      <c r="C5" s="2"/>
      <c r="D5" s="2"/>
      <c r="E5" s="2"/>
      <c r="F5" s="2"/>
      <c r="G5" s="3"/>
      <c r="H5" s="3"/>
      <c r="I5" s="3"/>
      <c r="J5" s="2"/>
    </row>
    <row r="6" spans="1:10" ht="41.4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6" t="s">
        <v>10</v>
      </c>
      <c r="H6" s="6" t="s">
        <v>11</v>
      </c>
      <c r="I6" s="6" t="s">
        <v>12</v>
      </c>
      <c r="J6" s="7" t="s">
        <v>13</v>
      </c>
    </row>
    <row r="7" spans="1:10" ht="13.8" x14ac:dyDescent="0.3">
      <c r="A7" s="8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9">
        <v>124.89</v>
      </c>
      <c r="H7" s="9">
        <v>3</v>
      </c>
      <c r="I7" s="9">
        <v>45</v>
      </c>
      <c r="J7" s="9">
        <f>+I7+G7</f>
        <v>169.89</v>
      </c>
    </row>
    <row r="8" spans="1:10" ht="13.8" x14ac:dyDescent="0.3">
      <c r="A8" s="10"/>
      <c r="B8" s="10"/>
      <c r="C8" s="10"/>
      <c r="D8" s="10"/>
      <c r="E8" s="10"/>
      <c r="F8" s="10" t="s">
        <v>20</v>
      </c>
      <c r="G8" s="11">
        <v>153</v>
      </c>
      <c r="H8" s="11">
        <v>5</v>
      </c>
      <c r="I8" s="11">
        <v>36</v>
      </c>
      <c r="J8" s="11">
        <f>+I8+G8</f>
        <v>189</v>
      </c>
    </row>
    <row r="9" spans="1:10" ht="13.8" x14ac:dyDescent="0.3">
      <c r="A9" s="10"/>
      <c r="B9" s="10"/>
      <c r="C9" s="10"/>
      <c r="D9" s="10"/>
      <c r="E9" s="10"/>
      <c r="F9" s="10" t="s">
        <v>21</v>
      </c>
      <c r="G9" s="11">
        <v>148</v>
      </c>
      <c r="H9" s="11">
        <v>0.95</v>
      </c>
      <c r="I9" s="11">
        <v>45</v>
      </c>
      <c r="J9" s="11">
        <f>+I9+G9</f>
        <v>193</v>
      </c>
    </row>
    <row r="10" spans="1:10" ht="13.8" x14ac:dyDescent="0.3">
      <c r="A10" s="10"/>
      <c r="B10" s="10"/>
      <c r="C10" s="10"/>
      <c r="D10" s="10"/>
      <c r="E10" s="10"/>
      <c r="F10" s="10" t="s">
        <v>22</v>
      </c>
      <c r="G10" s="11">
        <v>160</v>
      </c>
      <c r="H10" s="11">
        <v>2</v>
      </c>
      <c r="I10" s="11">
        <v>42</v>
      </c>
      <c r="J10" s="11">
        <f>+I10+G10</f>
        <v>202</v>
      </c>
    </row>
    <row r="11" spans="1:10" ht="13.8" x14ac:dyDescent="0.3">
      <c r="A11" s="10"/>
      <c r="B11" s="10"/>
      <c r="C11" s="10"/>
      <c r="D11" s="10"/>
      <c r="E11" s="10"/>
      <c r="F11" s="10"/>
      <c r="G11" s="11"/>
      <c r="H11" s="11"/>
      <c r="I11" s="11"/>
      <c r="J11" s="10"/>
    </row>
    <row r="12" spans="1:10" ht="13.8" x14ac:dyDescent="0.3">
      <c r="A12" s="8" t="s">
        <v>23</v>
      </c>
      <c r="B12" s="8" t="s">
        <v>24</v>
      </c>
      <c r="C12" s="8" t="s">
        <v>16</v>
      </c>
      <c r="D12" s="8" t="s">
        <v>25</v>
      </c>
      <c r="E12" s="8" t="s">
        <v>26</v>
      </c>
      <c r="F12" s="8" t="s">
        <v>22</v>
      </c>
      <c r="G12" s="9">
        <v>158</v>
      </c>
      <c r="H12" s="9">
        <v>2</v>
      </c>
      <c r="I12" s="12">
        <v>42</v>
      </c>
      <c r="J12" s="9">
        <f>+G12</f>
        <v>158</v>
      </c>
    </row>
    <row r="13" spans="1:10" ht="13.8" x14ac:dyDescent="0.3">
      <c r="A13" s="10"/>
      <c r="B13" s="10"/>
      <c r="C13" s="10"/>
      <c r="D13" s="10"/>
      <c r="E13" s="10"/>
      <c r="F13" s="10" t="s">
        <v>20</v>
      </c>
      <c r="G13" s="11">
        <v>162</v>
      </c>
      <c r="H13" s="11">
        <v>5</v>
      </c>
      <c r="I13" s="13">
        <v>86</v>
      </c>
      <c r="J13" s="11">
        <f>+G13</f>
        <v>162</v>
      </c>
    </row>
    <row r="14" spans="1:10" ht="13.8" x14ac:dyDescent="0.3">
      <c r="A14" s="10"/>
      <c r="B14" s="10"/>
      <c r="C14" s="10"/>
      <c r="D14" s="10"/>
      <c r="E14" s="10"/>
      <c r="F14" s="10" t="s">
        <v>21</v>
      </c>
      <c r="G14" s="11">
        <v>170</v>
      </c>
      <c r="H14" s="11">
        <v>0.95</v>
      </c>
      <c r="I14" s="13">
        <v>40</v>
      </c>
      <c r="J14" s="11">
        <f>+G14</f>
        <v>170</v>
      </c>
    </row>
    <row r="15" spans="1:10" ht="13.8" x14ac:dyDescent="0.3">
      <c r="A15" s="10"/>
      <c r="B15" s="10"/>
      <c r="C15" s="10"/>
      <c r="D15" s="10"/>
      <c r="E15" s="10"/>
      <c r="F15" s="10"/>
      <c r="G15" s="11"/>
      <c r="H15" s="11"/>
      <c r="I15" s="11"/>
      <c r="J15" s="10"/>
    </row>
    <row r="16" spans="1:10" ht="13.8" x14ac:dyDescent="0.3">
      <c r="A16" s="8" t="s">
        <v>27</v>
      </c>
      <c r="B16" s="8" t="s">
        <v>24</v>
      </c>
      <c r="C16" s="8" t="s">
        <v>16</v>
      </c>
      <c r="D16" s="8" t="s">
        <v>28</v>
      </c>
      <c r="E16" s="8" t="s">
        <v>29</v>
      </c>
      <c r="F16" s="8" t="s">
        <v>21</v>
      </c>
      <c r="G16" s="9">
        <v>120</v>
      </c>
      <c r="H16" s="9">
        <v>0.95</v>
      </c>
      <c r="I16" s="12">
        <v>40</v>
      </c>
      <c r="J16" s="9">
        <f>+G16</f>
        <v>120</v>
      </c>
    </row>
    <row r="17" spans="1:10" ht="13.8" x14ac:dyDescent="0.3">
      <c r="A17" s="10"/>
      <c r="B17" s="10"/>
      <c r="C17" s="10"/>
      <c r="D17" s="10"/>
      <c r="E17" s="10"/>
      <c r="F17" s="10" t="s">
        <v>30</v>
      </c>
      <c r="G17" s="11">
        <v>120</v>
      </c>
      <c r="H17" s="11">
        <v>1.5</v>
      </c>
      <c r="I17" s="13">
        <v>1.5</v>
      </c>
      <c r="J17" s="11">
        <f>+G17</f>
        <v>120</v>
      </c>
    </row>
    <row r="18" spans="1:10" ht="13.8" x14ac:dyDescent="0.3">
      <c r="A18" s="10"/>
      <c r="B18" s="10"/>
      <c r="C18" s="10"/>
      <c r="D18" s="10"/>
      <c r="E18" s="10"/>
      <c r="F18" s="10" t="s">
        <v>22</v>
      </c>
      <c r="G18" s="11">
        <v>130</v>
      </c>
      <c r="H18" s="11">
        <v>2</v>
      </c>
      <c r="I18" s="13">
        <v>40</v>
      </c>
      <c r="J18" s="11">
        <f>+G18</f>
        <v>130</v>
      </c>
    </row>
    <row r="19" spans="1:10" ht="13.8" x14ac:dyDescent="0.3">
      <c r="A19" s="10"/>
      <c r="B19" s="10"/>
      <c r="C19" s="10"/>
      <c r="D19" s="10"/>
      <c r="E19" s="10"/>
      <c r="F19" s="10" t="s">
        <v>31</v>
      </c>
      <c r="G19" s="11">
        <v>139.97</v>
      </c>
      <c r="H19" s="11">
        <v>1</v>
      </c>
      <c r="I19" s="13">
        <v>50</v>
      </c>
      <c r="J19" s="11">
        <f>+G19</f>
        <v>139.97</v>
      </c>
    </row>
    <row r="20" spans="1:10" ht="13.8" x14ac:dyDescent="0.3">
      <c r="A20" s="10"/>
      <c r="B20" s="10"/>
      <c r="C20" s="10"/>
      <c r="D20" s="10"/>
      <c r="E20" s="10"/>
      <c r="F20" s="10" t="s">
        <v>20</v>
      </c>
      <c r="G20" s="11">
        <v>149</v>
      </c>
      <c r="H20" s="11">
        <v>5</v>
      </c>
      <c r="I20" s="13">
        <v>86</v>
      </c>
      <c r="J20" s="11">
        <f>+G20</f>
        <v>149</v>
      </c>
    </row>
    <row r="21" spans="1:10" ht="13.8" x14ac:dyDescent="0.3">
      <c r="A21" s="10"/>
      <c r="B21" s="10"/>
      <c r="C21" s="10"/>
      <c r="D21" s="10"/>
      <c r="E21" s="10"/>
      <c r="F21" s="10"/>
      <c r="G21" s="11"/>
      <c r="H21" s="11"/>
      <c r="I21" s="11"/>
      <c r="J21" s="10"/>
    </row>
    <row r="22" spans="1:10" ht="13.8" x14ac:dyDescent="0.3">
      <c r="A22" s="8" t="s">
        <v>32</v>
      </c>
      <c r="B22" s="8" t="s">
        <v>33</v>
      </c>
      <c r="C22" s="10"/>
      <c r="D22" s="10"/>
      <c r="E22" s="10"/>
      <c r="F22" s="10"/>
      <c r="G22" s="11"/>
      <c r="H22" s="11"/>
      <c r="I22" s="11"/>
      <c r="J22" s="10"/>
    </row>
    <row r="23" spans="1:10" ht="13.8" x14ac:dyDescent="0.3">
      <c r="A23" s="10"/>
      <c r="B23" s="10"/>
      <c r="C23" s="10"/>
      <c r="D23" s="10"/>
      <c r="E23" s="10"/>
      <c r="F23" s="10"/>
      <c r="G23" s="11"/>
      <c r="H23" s="11"/>
      <c r="I23" s="11"/>
      <c r="J23" s="10"/>
    </row>
    <row r="24" spans="1:10" ht="13.8" x14ac:dyDescent="0.3">
      <c r="A24" s="8" t="s">
        <v>34</v>
      </c>
      <c r="B24" s="8" t="s">
        <v>24</v>
      </c>
      <c r="C24" s="8" t="s">
        <v>16</v>
      </c>
      <c r="D24" s="8" t="s">
        <v>35</v>
      </c>
      <c r="E24" s="8" t="s">
        <v>36</v>
      </c>
      <c r="F24" s="8" t="s">
        <v>37</v>
      </c>
      <c r="G24" s="9">
        <v>119</v>
      </c>
      <c r="H24" s="9">
        <v>3.75</v>
      </c>
      <c r="I24" s="12">
        <v>69</v>
      </c>
      <c r="J24" s="9">
        <f>+G24</f>
        <v>119</v>
      </c>
    </row>
    <row r="25" spans="1:10" ht="13.8" x14ac:dyDescent="0.3">
      <c r="A25" s="10"/>
      <c r="B25" s="10"/>
      <c r="C25" s="10"/>
      <c r="D25" s="10"/>
      <c r="E25" s="10"/>
      <c r="F25" s="10" t="s">
        <v>22</v>
      </c>
      <c r="G25" s="11">
        <v>158</v>
      </c>
      <c r="H25" s="11">
        <v>2</v>
      </c>
      <c r="I25" s="13">
        <v>40</v>
      </c>
      <c r="J25" s="11">
        <f>+G25</f>
        <v>158</v>
      </c>
    </row>
    <row r="26" spans="1:10" ht="13.8" x14ac:dyDescent="0.3">
      <c r="A26" s="10"/>
      <c r="B26" s="10"/>
      <c r="C26" s="10"/>
      <c r="D26" s="10"/>
      <c r="E26" s="10"/>
      <c r="F26" s="10" t="s">
        <v>20</v>
      </c>
      <c r="G26" s="11">
        <v>168</v>
      </c>
      <c r="H26" s="11">
        <v>5</v>
      </c>
      <c r="I26" s="13">
        <v>86</v>
      </c>
      <c r="J26" s="11">
        <f>+G26</f>
        <v>168</v>
      </c>
    </row>
    <row r="27" spans="1:10" ht="13.8" x14ac:dyDescent="0.3">
      <c r="A27" s="10"/>
      <c r="B27" s="10"/>
      <c r="C27" s="10"/>
      <c r="D27" s="10"/>
      <c r="E27" s="10"/>
      <c r="F27" s="10" t="s">
        <v>21</v>
      </c>
      <c r="G27" s="11">
        <v>170</v>
      </c>
      <c r="H27" s="11">
        <v>0.95</v>
      </c>
      <c r="I27" s="13">
        <v>40</v>
      </c>
      <c r="J27" s="11">
        <f>+G27</f>
        <v>170</v>
      </c>
    </row>
    <row r="28" spans="1:10" ht="13.8" x14ac:dyDescent="0.3">
      <c r="A28" s="10"/>
      <c r="B28" s="10"/>
      <c r="C28" s="10"/>
      <c r="D28" s="10"/>
      <c r="E28" s="10"/>
      <c r="F28" s="10" t="s">
        <v>38</v>
      </c>
      <c r="G28" s="11">
        <v>210</v>
      </c>
      <c r="H28" s="11">
        <v>1.99</v>
      </c>
      <c r="I28" s="13">
        <v>45</v>
      </c>
      <c r="J28" s="11">
        <f>+G28</f>
        <v>210</v>
      </c>
    </row>
    <row r="29" spans="1:10" ht="13.8" x14ac:dyDescent="0.3">
      <c r="A29" s="10"/>
      <c r="B29" s="10"/>
      <c r="C29" s="10"/>
      <c r="D29" s="10"/>
      <c r="E29" s="10"/>
      <c r="F29" s="10"/>
      <c r="G29" s="11"/>
      <c r="H29" s="11"/>
      <c r="I29" s="11"/>
      <c r="J29" s="10"/>
    </row>
    <row r="30" spans="1:10" ht="13.8" x14ac:dyDescent="0.3">
      <c r="A30" s="8" t="s">
        <v>39</v>
      </c>
      <c r="B30" s="8" t="s">
        <v>15</v>
      </c>
      <c r="C30" s="8" t="s">
        <v>16</v>
      </c>
      <c r="D30" s="8" t="s">
        <v>40</v>
      </c>
      <c r="E30" s="8" t="s">
        <v>41</v>
      </c>
      <c r="F30" s="8" t="s">
        <v>21</v>
      </c>
      <c r="G30" s="9">
        <v>115</v>
      </c>
      <c r="H30" s="9">
        <v>0.95</v>
      </c>
      <c r="I30" s="9">
        <v>34</v>
      </c>
      <c r="J30" s="9">
        <f>+I30+G30</f>
        <v>149</v>
      </c>
    </row>
    <row r="31" spans="1:10" ht="13.8" x14ac:dyDescent="0.3">
      <c r="A31" s="10"/>
      <c r="B31" s="10"/>
      <c r="C31" s="10"/>
      <c r="D31" s="10"/>
      <c r="E31" s="10"/>
      <c r="F31" s="10" t="s">
        <v>38</v>
      </c>
      <c r="G31" s="11">
        <v>129</v>
      </c>
      <c r="H31" s="11">
        <v>1.99</v>
      </c>
      <c r="I31" s="11">
        <v>40</v>
      </c>
      <c r="J31" s="11">
        <f>+I31+G31</f>
        <v>169</v>
      </c>
    </row>
    <row r="32" spans="1:10" ht="13.8" x14ac:dyDescent="0.3">
      <c r="A32" s="10"/>
      <c r="B32" s="10"/>
      <c r="C32" s="10"/>
      <c r="D32" s="10"/>
      <c r="E32" s="10"/>
      <c r="F32" s="10" t="s">
        <v>20</v>
      </c>
      <c r="G32" s="11">
        <v>140</v>
      </c>
      <c r="H32" s="11">
        <v>5</v>
      </c>
      <c r="I32" s="11">
        <v>32</v>
      </c>
      <c r="J32" s="11">
        <f>+I32+G32</f>
        <v>172</v>
      </c>
    </row>
    <row r="33" spans="1:10" ht="13.8" x14ac:dyDescent="0.3">
      <c r="A33" s="10"/>
      <c r="B33" s="10"/>
      <c r="C33" s="10"/>
      <c r="D33" s="10"/>
      <c r="E33" s="10"/>
      <c r="F33" s="10" t="s">
        <v>22</v>
      </c>
      <c r="G33" s="11">
        <v>145</v>
      </c>
      <c r="H33" s="11">
        <v>2</v>
      </c>
      <c r="I33" s="11">
        <v>45</v>
      </c>
      <c r="J33" s="11">
        <f>+I33+G33</f>
        <v>190</v>
      </c>
    </row>
    <row r="34" spans="1:10" ht="13.8" x14ac:dyDescent="0.3">
      <c r="A34" s="10"/>
      <c r="B34" s="10"/>
      <c r="C34" s="10"/>
      <c r="D34" s="10"/>
      <c r="E34" s="10"/>
      <c r="F34" s="10"/>
      <c r="G34" s="11"/>
      <c r="H34" s="11"/>
      <c r="I34" s="11"/>
      <c r="J34" s="10"/>
    </row>
    <row r="35" spans="1:10" ht="13.8" x14ac:dyDescent="0.3">
      <c r="A35" s="8" t="s">
        <v>42</v>
      </c>
      <c r="B35" s="8" t="s">
        <v>24</v>
      </c>
      <c r="C35" s="8" t="s">
        <v>16</v>
      </c>
      <c r="D35" s="8" t="s">
        <v>43</v>
      </c>
      <c r="E35" s="8" t="s">
        <v>44</v>
      </c>
      <c r="F35" s="8" t="s">
        <v>38</v>
      </c>
      <c r="G35" s="9">
        <v>119</v>
      </c>
      <c r="H35" s="9">
        <v>1.99</v>
      </c>
      <c r="I35" s="12">
        <v>35</v>
      </c>
      <c r="J35" s="9">
        <f>+G35</f>
        <v>119</v>
      </c>
    </row>
    <row r="36" spans="1:10" ht="13.8" x14ac:dyDescent="0.3">
      <c r="A36" s="10"/>
      <c r="B36" s="10"/>
      <c r="C36" s="10"/>
      <c r="D36" s="10"/>
      <c r="E36" s="10"/>
      <c r="F36" s="10" t="s">
        <v>20</v>
      </c>
      <c r="G36" s="11">
        <v>130</v>
      </c>
      <c r="H36" s="11">
        <v>5</v>
      </c>
      <c r="I36" s="13">
        <v>86</v>
      </c>
      <c r="J36" s="11">
        <f>+G36</f>
        <v>130</v>
      </c>
    </row>
    <row r="37" spans="1:10" ht="13.8" x14ac:dyDescent="0.3">
      <c r="A37" s="10"/>
      <c r="B37" s="10"/>
      <c r="C37" s="10"/>
      <c r="D37" s="10"/>
      <c r="E37" s="10"/>
      <c r="F37" s="10" t="s">
        <v>21</v>
      </c>
      <c r="G37" s="11">
        <v>140</v>
      </c>
      <c r="H37" s="11">
        <v>0.95</v>
      </c>
      <c r="I37" s="13">
        <v>40</v>
      </c>
      <c r="J37" s="11">
        <f>+G37</f>
        <v>140</v>
      </c>
    </row>
    <row r="38" spans="1:10" ht="13.8" x14ac:dyDescent="0.3">
      <c r="A38" s="10"/>
      <c r="B38" s="10"/>
      <c r="C38" s="10"/>
      <c r="D38" s="10"/>
      <c r="E38" s="10"/>
      <c r="F38" s="10" t="s">
        <v>22</v>
      </c>
      <c r="G38" s="11">
        <v>150</v>
      </c>
      <c r="H38" s="11">
        <v>2</v>
      </c>
      <c r="I38" s="13">
        <v>40</v>
      </c>
      <c r="J38" s="11">
        <f>+G38</f>
        <v>150</v>
      </c>
    </row>
    <row r="39" spans="1:10" ht="13.8" x14ac:dyDescent="0.3">
      <c r="A39" s="10"/>
      <c r="B39" s="10"/>
      <c r="C39" s="10"/>
      <c r="D39" s="10"/>
      <c r="E39" s="10"/>
      <c r="F39" s="10"/>
      <c r="G39" s="11"/>
      <c r="H39" s="11"/>
      <c r="I39" s="11"/>
      <c r="J39" s="10"/>
    </row>
    <row r="40" spans="1:10" ht="13.8" x14ac:dyDescent="0.3">
      <c r="A40" s="8" t="s">
        <v>45</v>
      </c>
      <c r="B40" s="8" t="s">
        <v>24</v>
      </c>
      <c r="C40" s="8" t="s">
        <v>16</v>
      </c>
      <c r="D40" s="8" t="s">
        <v>46</v>
      </c>
      <c r="E40" s="8" t="s">
        <v>47</v>
      </c>
      <c r="F40" s="8" t="s">
        <v>38</v>
      </c>
      <c r="G40" s="9">
        <v>110</v>
      </c>
      <c r="H40" s="9">
        <v>1.99</v>
      </c>
      <c r="I40" s="12">
        <v>35</v>
      </c>
      <c r="J40" s="9">
        <f>+G40</f>
        <v>110</v>
      </c>
    </row>
    <row r="41" spans="1:10" ht="13.8" x14ac:dyDescent="0.3">
      <c r="A41" s="10"/>
      <c r="B41" s="10"/>
      <c r="C41" s="10"/>
      <c r="D41" s="10"/>
      <c r="E41" s="10"/>
      <c r="F41" s="10" t="s">
        <v>30</v>
      </c>
      <c r="G41" s="11">
        <v>120</v>
      </c>
      <c r="H41" s="11">
        <v>1.5</v>
      </c>
      <c r="I41" s="13">
        <v>1.5</v>
      </c>
      <c r="J41" s="11">
        <f>+G41</f>
        <v>120</v>
      </c>
    </row>
    <row r="42" spans="1:10" ht="13.8" x14ac:dyDescent="0.3">
      <c r="A42" s="10"/>
      <c r="B42" s="10"/>
      <c r="C42" s="10"/>
      <c r="D42" s="10"/>
      <c r="E42" s="10"/>
      <c r="F42" s="10" t="s">
        <v>21</v>
      </c>
      <c r="G42" s="11">
        <v>128</v>
      </c>
      <c r="H42" s="11">
        <v>0.95</v>
      </c>
      <c r="I42" s="13">
        <v>40</v>
      </c>
      <c r="J42" s="11">
        <f>+G42</f>
        <v>128</v>
      </c>
    </row>
    <row r="43" spans="1:10" ht="13.8" x14ac:dyDescent="0.3">
      <c r="A43" s="10"/>
      <c r="B43" s="10"/>
      <c r="C43" s="10"/>
      <c r="D43" s="10"/>
      <c r="E43" s="10"/>
      <c r="F43" s="10" t="s">
        <v>22</v>
      </c>
      <c r="G43" s="11">
        <v>142</v>
      </c>
      <c r="H43" s="11">
        <v>2</v>
      </c>
      <c r="I43" s="13">
        <v>42</v>
      </c>
      <c r="J43" s="11">
        <f>+G43</f>
        <v>142</v>
      </c>
    </row>
    <row r="44" spans="1:10" ht="13.8" x14ac:dyDescent="0.3">
      <c r="A44" s="10"/>
      <c r="B44" s="10"/>
      <c r="C44" s="10"/>
      <c r="D44" s="10"/>
      <c r="E44" s="10"/>
      <c r="F44" s="10" t="s">
        <v>20</v>
      </c>
      <c r="G44" s="11">
        <v>163</v>
      </c>
      <c r="H44" s="11">
        <v>5</v>
      </c>
      <c r="I44" s="13">
        <v>86</v>
      </c>
      <c r="J44" s="11">
        <f>+G44</f>
        <v>163</v>
      </c>
    </row>
    <row r="45" spans="1:10" ht="13.8" x14ac:dyDescent="0.3">
      <c r="A45" s="10"/>
      <c r="B45" s="10"/>
      <c r="C45" s="10"/>
      <c r="D45" s="10"/>
      <c r="E45" s="10"/>
      <c r="F45" s="10"/>
      <c r="G45" s="11"/>
      <c r="H45" s="11"/>
      <c r="I45" s="11"/>
      <c r="J45" s="10"/>
    </row>
    <row r="46" spans="1:10" ht="13.8" x14ac:dyDescent="0.3">
      <c r="A46" s="8" t="s">
        <v>48</v>
      </c>
      <c r="B46" s="8" t="s">
        <v>24</v>
      </c>
      <c r="C46" s="8" t="s">
        <v>16</v>
      </c>
      <c r="D46" s="8" t="s">
        <v>49</v>
      </c>
      <c r="E46" s="8" t="s">
        <v>50</v>
      </c>
      <c r="F46" s="8" t="s">
        <v>38</v>
      </c>
      <c r="G46" s="9">
        <v>80</v>
      </c>
      <c r="H46" s="9">
        <v>1.99</v>
      </c>
      <c r="I46" s="12">
        <v>25</v>
      </c>
      <c r="J46" s="9">
        <f t="shared" ref="J46:J51" si="0">+G46</f>
        <v>80</v>
      </c>
    </row>
    <row r="47" spans="1:10" ht="13.8" x14ac:dyDescent="0.3">
      <c r="A47" s="10"/>
      <c r="B47" s="10"/>
      <c r="C47" s="10"/>
      <c r="D47" s="10"/>
      <c r="E47" s="10"/>
      <c r="F47" s="10" t="s">
        <v>20</v>
      </c>
      <c r="G47" s="11">
        <v>101</v>
      </c>
      <c r="H47" s="11">
        <v>5</v>
      </c>
      <c r="I47" s="13">
        <v>86</v>
      </c>
      <c r="J47" s="11">
        <f t="shared" si="0"/>
        <v>101</v>
      </c>
    </row>
    <row r="48" spans="1:10" ht="13.8" x14ac:dyDescent="0.3">
      <c r="A48" s="10"/>
      <c r="B48" s="10"/>
      <c r="C48" s="10"/>
      <c r="D48" s="10"/>
      <c r="E48" s="10"/>
      <c r="F48" s="10" t="s">
        <v>30</v>
      </c>
      <c r="G48" s="11">
        <v>120</v>
      </c>
      <c r="H48" s="11">
        <v>1.5</v>
      </c>
      <c r="I48" s="13">
        <v>1.5</v>
      </c>
      <c r="J48" s="11">
        <f t="shared" si="0"/>
        <v>120</v>
      </c>
    </row>
    <row r="49" spans="1:10" ht="13.8" x14ac:dyDescent="0.3">
      <c r="A49" s="10"/>
      <c r="B49" s="10"/>
      <c r="C49" s="10"/>
      <c r="D49" s="10"/>
      <c r="E49" s="10"/>
      <c r="F49" s="10" t="s">
        <v>21</v>
      </c>
      <c r="G49" s="11">
        <v>120</v>
      </c>
      <c r="H49" s="11">
        <v>0.95</v>
      </c>
      <c r="I49" s="13">
        <v>40</v>
      </c>
      <c r="J49" s="11">
        <f t="shared" si="0"/>
        <v>120</v>
      </c>
    </row>
    <row r="50" spans="1:10" ht="13.8" x14ac:dyDescent="0.3">
      <c r="A50" s="10"/>
      <c r="B50" s="10"/>
      <c r="C50" s="10"/>
      <c r="D50" s="10"/>
      <c r="E50" s="10"/>
      <c r="F50" s="10" t="s">
        <v>22</v>
      </c>
      <c r="G50" s="11">
        <v>142</v>
      </c>
      <c r="H50" s="11">
        <v>2</v>
      </c>
      <c r="I50" s="13">
        <v>40</v>
      </c>
      <c r="J50" s="11">
        <f t="shared" si="0"/>
        <v>142</v>
      </c>
    </row>
    <row r="51" spans="1:10" ht="13.8" x14ac:dyDescent="0.3">
      <c r="A51" s="10"/>
      <c r="B51" s="10"/>
      <c r="C51" s="10"/>
      <c r="D51" s="10"/>
      <c r="E51" s="10"/>
      <c r="F51" s="10" t="s">
        <v>31</v>
      </c>
      <c r="G51" s="11">
        <v>151</v>
      </c>
      <c r="H51" s="11">
        <v>1</v>
      </c>
      <c r="I51" s="13">
        <v>50</v>
      </c>
      <c r="J51" s="11">
        <f t="shared" si="0"/>
        <v>151</v>
      </c>
    </row>
    <row r="52" spans="1:10" ht="13.8" x14ac:dyDescent="0.3">
      <c r="A52" s="10"/>
      <c r="B52" s="10"/>
      <c r="C52" s="10"/>
      <c r="D52" s="10"/>
      <c r="E52" s="10"/>
      <c r="F52" s="10"/>
      <c r="G52" s="11"/>
      <c r="H52" s="11"/>
      <c r="I52" s="11"/>
      <c r="J52" s="10"/>
    </row>
    <row r="53" spans="1:10" ht="13.8" x14ac:dyDescent="0.3">
      <c r="A53" s="8" t="s">
        <v>51</v>
      </c>
      <c r="B53" s="8" t="s">
        <v>24</v>
      </c>
      <c r="C53" s="8" t="s">
        <v>16</v>
      </c>
      <c r="D53" s="8" t="s">
        <v>52</v>
      </c>
      <c r="E53" s="8" t="s">
        <v>53</v>
      </c>
      <c r="F53" s="8" t="s">
        <v>21</v>
      </c>
      <c r="G53" s="9">
        <v>138</v>
      </c>
      <c r="H53" s="9">
        <v>0.95</v>
      </c>
      <c r="I53" s="12">
        <v>40</v>
      </c>
      <c r="J53" s="9">
        <f>+G53</f>
        <v>138</v>
      </c>
    </row>
    <row r="54" spans="1:10" ht="13.8" x14ac:dyDescent="0.3">
      <c r="A54" s="10"/>
      <c r="B54" s="10"/>
      <c r="C54" s="10"/>
      <c r="D54" s="10"/>
      <c r="E54" s="10"/>
      <c r="F54" s="10" t="s">
        <v>22</v>
      </c>
      <c r="G54" s="11">
        <v>150</v>
      </c>
      <c r="H54" s="11">
        <v>2</v>
      </c>
      <c r="I54" s="13">
        <v>45</v>
      </c>
      <c r="J54" s="11">
        <f>+G54</f>
        <v>150</v>
      </c>
    </row>
    <row r="55" spans="1:10" ht="13.8" x14ac:dyDescent="0.3">
      <c r="A55" s="10"/>
      <c r="B55" s="10"/>
      <c r="C55" s="10"/>
      <c r="D55" s="10"/>
      <c r="E55" s="10"/>
      <c r="F55" s="10" t="s">
        <v>31</v>
      </c>
      <c r="G55" s="11">
        <v>167</v>
      </c>
      <c r="H55" s="11">
        <v>1</v>
      </c>
      <c r="I55" s="13">
        <v>50</v>
      </c>
      <c r="J55" s="11">
        <f>+G55</f>
        <v>167</v>
      </c>
    </row>
    <row r="56" spans="1:10" ht="13.8" x14ac:dyDescent="0.3">
      <c r="A56" s="10"/>
      <c r="B56" s="10"/>
      <c r="C56" s="10"/>
      <c r="D56" s="10"/>
      <c r="E56" s="10"/>
      <c r="F56" s="10" t="s">
        <v>20</v>
      </c>
      <c r="G56" s="11">
        <v>172</v>
      </c>
      <c r="H56" s="11">
        <v>5</v>
      </c>
      <c r="I56" s="13">
        <v>86</v>
      </c>
      <c r="J56" s="11">
        <f>+G56</f>
        <v>172</v>
      </c>
    </row>
    <row r="57" spans="1:10" ht="13.8" x14ac:dyDescent="0.3">
      <c r="A57" s="10"/>
      <c r="B57" s="10"/>
      <c r="C57" s="10"/>
      <c r="D57" s="10"/>
      <c r="E57" s="10"/>
      <c r="F57" s="10"/>
      <c r="G57" s="11"/>
      <c r="H57" s="11"/>
      <c r="I57" s="11"/>
      <c r="J57" s="10"/>
    </row>
    <row r="58" spans="1:10" ht="13.8" x14ac:dyDescent="0.3">
      <c r="A58" s="8" t="s">
        <v>54</v>
      </c>
      <c r="B58" s="8" t="s">
        <v>24</v>
      </c>
      <c r="C58" s="8" t="s">
        <v>16</v>
      </c>
      <c r="D58" s="8" t="s">
        <v>55</v>
      </c>
      <c r="E58" s="14" t="s">
        <v>41</v>
      </c>
      <c r="F58" s="8" t="s">
        <v>38</v>
      </c>
      <c r="G58" s="9">
        <v>110</v>
      </c>
      <c r="H58" s="9">
        <v>1.99</v>
      </c>
      <c r="I58" s="12">
        <v>35</v>
      </c>
      <c r="J58" s="9">
        <f>+G58</f>
        <v>110</v>
      </c>
    </row>
    <row r="59" spans="1:10" ht="13.8" x14ac:dyDescent="0.3">
      <c r="A59" s="10"/>
      <c r="B59" s="10"/>
      <c r="C59" s="10"/>
      <c r="D59" s="10"/>
      <c r="E59" s="10"/>
      <c r="F59" s="10" t="s">
        <v>22</v>
      </c>
      <c r="G59" s="11">
        <v>145</v>
      </c>
      <c r="H59" s="11">
        <v>2</v>
      </c>
      <c r="I59" s="13">
        <v>40</v>
      </c>
      <c r="J59" s="11">
        <f>+G59</f>
        <v>145</v>
      </c>
    </row>
    <row r="60" spans="1:10" ht="13.8" x14ac:dyDescent="0.3">
      <c r="A60" s="10"/>
      <c r="B60" s="10"/>
      <c r="C60" s="10"/>
      <c r="D60" s="10"/>
      <c r="E60" s="10"/>
      <c r="F60" s="10" t="s">
        <v>20</v>
      </c>
      <c r="G60" s="11">
        <v>151</v>
      </c>
      <c r="H60" s="11">
        <v>5</v>
      </c>
      <c r="I60" s="13">
        <v>86</v>
      </c>
      <c r="J60" s="11">
        <f>+G60</f>
        <v>151</v>
      </c>
    </row>
    <row r="61" spans="1:10" ht="13.8" x14ac:dyDescent="0.3">
      <c r="A61" s="10"/>
      <c r="B61" s="10"/>
      <c r="C61" s="10"/>
      <c r="D61" s="10"/>
      <c r="E61" s="10"/>
      <c r="F61" s="10" t="s">
        <v>21</v>
      </c>
      <c r="G61" s="11">
        <v>158</v>
      </c>
      <c r="H61" s="11">
        <v>0.95</v>
      </c>
      <c r="I61" s="13">
        <v>40</v>
      </c>
      <c r="J61" s="11">
        <f>+G61</f>
        <v>158</v>
      </c>
    </row>
    <row r="62" spans="1:10" ht="13.8" x14ac:dyDescent="0.3">
      <c r="A62" s="10"/>
      <c r="B62" s="10"/>
      <c r="C62" s="10"/>
      <c r="D62" s="10"/>
      <c r="E62" s="10"/>
      <c r="F62" s="10"/>
      <c r="G62" s="11"/>
      <c r="H62" s="11"/>
      <c r="I62" s="11"/>
      <c r="J62" s="10"/>
    </row>
    <row r="63" spans="1:10" ht="13.8" x14ac:dyDescent="0.3">
      <c r="A63" s="8" t="s">
        <v>56</v>
      </c>
      <c r="B63" s="8" t="s">
        <v>15</v>
      </c>
      <c r="C63" s="8" t="s">
        <v>16</v>
      </c>
      <c r="D63" s="8" t="s">
        <v>57</v>
      </c>
      <c r="E63" s="8" t="s">
        <v>58</v>
      </c>
      <c r="F63" s="8" t="s">
        <v>21</v>
      </c>
      <c r="G63" s="9">
        <v>140</v>
      </c>
      <c r="H63" s="9">
        <v>0.95</v>
      </c>
      <c r="I63" s="9">
        <v>45</v>
      </c>
      <c r="J63" s="9">
        <f>+I63+G63</f>
        <v>185</v>
      </c>
    </row>
    <row r="64" spans="1:10" ht="13.8" x14ac:dyDescent="0.3">
      <c r="A64" s="10"/>
      <c r="B64" s="10"/>
      <c r="C64" s="10"/>
      <c r="D64" s="10"/>
      <c r="E64" s="10"/>
      <c r="F64" s="10" t="s">
        <v>20</v>
      </c>
      <c r="G64" s="11">
        <v>156</v>
      </c>
      <c r="H64" s="11">
        <v>5</v>
      </c>
      <c r="I64" s="11">
        <v>32</v>
      </c>
      <c r="J64" s="11">
        <f>+I64+G64</f>
        <v>188</v>
      </c>
    </row>
    <row r="65" spans="1:10" ht="13.8" x14ac:dyDescent="0.3">
      <c r="A65" s="10"/>
      <c r="B65" s="10"/>
      <c r="C65" s="10"/>
      <c r="D65" s="10"/>
      <c r="E65" s="10"/>
      <c r="F65" s="10" t="s">
        <v>22</v>
      </c>
      <c r="G65" s="11">
        <v>145</v>
      </c>
      <c r="H65" s="11">
        <v>2</v>
      </c>
      <c r="I65" s="11">
        <v>45</v>
      </c>
      <c r="J65" s="11">
        <f>+I65+G65</f>
        <v>190</v>
      </c>
    </row>
    <row r="66" spans="1:10" ht="13.8" x14ac:dyDescent="0.3">
      <c r="A66" s="10"/>
      <c r="B66" s="10"/>
      <c r="C66" s="10"/>
      <c r="D66" s="10"/>
      <c r="E66" s="10"/>
      <c r="F66" s="10"/>
      <c r="G66" s="11"/>
      <c r="H66" s="11"/>
      <c r="I66" s="11"/>
      <c r="J66" s="10"/>
    </row>
    <row r="67" spans="1:10" ht="13.8" x14ac:dyDescent="0.3">
      <c r="A67" s="8" t="s">
        <v>59</v>
      </c>
      <c r="B67" s="8" t="s">
        <v>24</v>
      </c>
      <c r="C67" s="8" t="s">
        <v>16</v>
      </c>
      <c r="D67" s="8" t="s">
        <v>60</v>
      </c>
      <c r="E67" s="8" t="s">
        <v>61</v>
      </c>
      <c r="F67" s="8" t="s">
        <v>22</v>
      </c>
      <c r="G67" s="9">
        <v>158</v>
      </c>
      <c r="H67" s="9">
        <v>2</v>
      </c>
      <c r="I67" s="12">
        <v>40</v>
      </c>
      <c r="J67" s="9">
        <f>+G67</f>
        <v>158</v>
      </c>
    </row>
    <row r="68" spans="1:10" ht="13.8" x14ac:dyDescent="0.3">
      <c r="A68" s="10"/>
      <c r="B68" s="10"/>
      <c r="C68" s="10"/>
      <c r="D68" s="10"/>
      <c r="E68" s="10"/>
      <c r="F68" s="10" t="s">
        <v>20</v>
      </c>
      <c r="G68" s="11">
        <v>170</v>
      </c>
      <c r="H68" s="11">
        <v>5</v>
      </c>
      <c r="I68" s="13">
        <v>86</v>
      </c>
      <c r="J68" s="11">
        <f>+G68</f>
        <v>170</v>
      </c>
    </row>
    <row r="69" spans="1:10" ht="13.8" x14ac:dyDescent="0.3">
      <c r="A69" s="10"/>
      <c r="B69" s="10"/>
      <c r="C69" s="10"/>
      <c r="D69" s="10"/>
      <c r="E69" s="10"/>
      <c r="F69" s="10" t="s">
        <v>21</v>
      </c>
      <c r="G69" s="11">
        <v>170</v>
      </c>
      <c r="H69" s="11">
        <v>0.95</v>
      </c>
      <c r="I69" s="13">
        <v>50</v>
      </c>
      <c r="J69" s="11">
        <f>+G69</f>
        <v>170</v>
      </c>
    </row>
    <row r="70" spans="1:10" ht="13.8" x14ac:dyDescent="0.3">
      <c r="A70" s="10"/>
      <c r="B70" s="10"/>
      <c r="C70" s="10"/>
      <c r="D70" s="10"/>
      <c r="E70" s="10"/>
      <c r="F70" s="10" t="s">
        <v>38</v>
      </c>
      <c r="G70" s="11">
        <v>199</v>
      </c>
      <c r="H70" s="11">
        <v>1.99</v>
      </c>
      <c r="I70" s="13">
        <v>40</v>
      </c>
      <c r="J70" s="11">
        <f>+G70</f>
        <v>199</v>
      </c>
    </row>
    <row r="71" spans="1:10" ht="13.8" x14ac:dyDescent="0.3">
      <c r="A71" s="10"/>
      <c r="B71" s="10"/>
      <c r="C71" s="10"/>
      <c r="D71" s="10"/>
      <c r="E71" s="10"/>
      <c r="F71" s="10"/>
      <c r="G71" s="11"/>
      <c r="H71" s="11"/>
      <c r="I71" s="11"/>
      <c r="J71" s="10"/>
    </row>
    <row r="72" spans="1:10" ht="13.8" x14ac:dyDescent="0.3">
      <c r="A72" s="8" t="s">
        <v>62</v>
      </c>
      <c r="B72" s="8" t="s">
        <v>24</v>
      </c>
      <c r="C72" s="8" t="s">
        <v>16</v>
      </c>
      <c r="D72" s="8" t="s">
        <v>63</v>
      </c>
      <c r="E72" s="8" t="s">
        <v>61</v>
      </c>
      <c r="F72" s="8" t="s">
        <v>19</v>
      </c>
      <c r="G72" s="9">
        <v>124.89</v>
      </c>
      <c r="H72" s="9">
        <v>3</v>
      </c>
      <c r="I72" s="12">
        <v>45</v>
      </c>
      <c r="J72" s="9">
        <f>+G72</f>
        <v>124.89</v>
      </c>
    </row>
    <row r="73" spans="1:10" ht="13.8" x14ac:dyDescent="0.3">
      <c r="A73" s="10"/>
      <c r="B73" s="10"/>
      <c r="C73" s="10"/>
      <c r="D73" s="10"/>
      <c r="E73" s="10"/>
      <c r="F73" s="10" t="s">
        <v>21</v>
      </c>
      <c r="G73" s="11">
        <v>128</v>
      </c>
      <c r="H73" s="11">
        <v>0.95</v>
      </c>
      <c r="I73" s="13">
        <v>40</v>
      </c>
      <c r="J73" s="11">
        <f>+G73</f>
        <v>128</v>
      </c>
    </row>
    <row r="74" spans="1:10" ht="13.8" x14ac:dyDescent="0.3">
      <c r="A74" s="10"/>
      <c r="B74" s="10"/>
      <c r="C74" s="10"/>
      <c r="D74" s="10"/>
      <c r="E74" s="10"/>
      <c r="F74" s="10" t="s">
        <v>38</v>
      </c>
      <c r="G74" s="11">
        <v>140</v>
      </c>
      <c r="H74" s="11">
        <v>1.99</v>
      </c>
      <c r="I74" s="13">
        <v>35</v>
      </c>
      <c r="J74" s="11">
        <f>+G74</f>
        <v>140</v>
      </c>
    </row>
    <row r="75" spans="1:10" ht="13.8" x14ac:dyDescent="0.3">
      <c r="A75" s="10"/>
      <c r="B75" s="10"/>
      <c r="C75" s="10"/>
      <c r="D75" s="10"/>
      <c r="E75" s="10"/>
      <c r="F75" s="10" t="s">
        <v>22</v>
      </c>
      <c r="G75" s="11">
        <v>155</v>
      </c>
      <c r="H75" s="11">
        <v>2</v>
      </c>
      <c r="I75" s="13">
        <v>40</v>
      </c>
      <c r="J75" s="11">
        <f>+G75</f>
        <v>155</v>
      </c>
    </row>
    <row r="76" spans="1:10" ht="13.8" x14ac:dyDescent="0.3">
      <c r="A76" s="10"/>
      <c r="B76" s="10"/>
      <c r="C76" s="10"/>
      <c r="D76" s="10"/>
      <c r="E76" s="10"/>
      <c r="F76" s="10" t="s">
        <v>20</v>
      </c>
      <c r="G76" s="11">
        <v>159</v>
      </c>
      <c r="H76" s="11">
        <v>5</v>
      </c>
      <c r="I76" s="13">
        <v>86</v>
      </c>
      <c r="J76" s="11">
        <f>+G76</f>
        <v>159</v>
      </c>
    </row>
    <row r="77" spans="1:10" ht="13.8" x14ac:dyDescent="0.3">
      <c r="A77" s="10"/>
      <c r="B77" s="10"/>
      <c r="C77" s="10"/>
      <c r="D77" s="10"/>
      <c r="E77" s="10"/>
      <c r="F77" s="10"/>
      <c r="G77" s="11"/>
      <c r="H77" s="11"/>
      <c r="I77" s="11"/>
      <c r="J77" s="10"/>
    </row>
    <row r="78" spans="1:10" ht="13.8" x14ac:dyDescent="0.3">
      <c r="A78" s="8" t="s">
        <v>64</v>
      </c>
      <c r="B78" s="8" t="s">
        <v>33</v>
      </c>
      <c r="C78" s="10"/>
      <c r="D78" s="10"/>
      <c r="E78" s="10"/>
      <c r="F78" s="10"/>
      <c r="G78" s="11"/>
      <c r="H78" s="11"/>
      <c r="I78" s="11"/>
      <c r="J78" s="10"/>
    </row>
    <row r="79" spans="1:10" ht="13.8" x14ac:dyDescent="0.3">
      <c r="A79" s="10"/>
      <c r="B79" s="10"/>
      <c r="C79" s="10"/>
      <c r="D79" s="10"/>
      <c r="E79" s="10"/>
      <c r="F79" s="10"/>
      <c r="G79" s="11"/>
      <c r="H79" s="11"/>
      <c r="I79" s="11"/>
      <c r="J79" s="10"/>
    </row>
    <row r="80" spans="1:10" ht="13.8" x14ac:dyDescent="0.3">
      <c r="A80" s="10"/>
      <c r="B80" s="10"/>
      <c r="C80" s="10"/>
      <c r="D80" s="10"/>
      <c r="E80" s="10"/>
      <c r="F80" s="10"/>
      <c r="G80" s="11"/>
      <c r="H80" s="11"/>
      <c r="I80" s="11"/>
      <c r="J80" s="10"/>
    </row>
  </sheetData>
  <printOptions gridLines="1"/>
  <pageMargins left="0.75" right="0.75" top="0.25" bottom="0.5" header="0.5" footer="0.25"/>
  <pageSetup scale="95" orientation="landscape" r:id="rId1"/>
  <headerFooter alignWithMargins="0">
    <oddFooter>&amp;LPage &amp;P of &amp;N&amp;C&amp;F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Analysis</vt:lpstr>
      <vt:lpstr>'Bid Analysis'!Print_Titles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fromano</dc:creator>
  <cp:lastModifiedBy>fromano</cp:lastModifiedBy>
  <dcterms:created xsi:type="dcterms:W3CDTF">2013-02-12T21:06:39Z</dcterms:created>
  <dcterms:modified xsi:type="dcterms:W3CDTF">2013-02-12T21:09:42Z</dcterms:modified>
</cp:coreProperties>
</file>